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320" windowHeight="10790"/>
  </bookViews>
  <sheets>
    <sheet name="1.1" sheetId="1" r:id="rId1"/>
    <sheet name="1.2" sheetId="7" r:id="rId2"/>
    <sheet name="1.3" sheetId="9" r:id="rId3"/>
    <sheet name="1.4" sheetId="10" r:id="rId4"/>
  </sheets>
  <calcPr calcId="144525"/>
</workbook>
</file>

<file path=xl/calcChain.xml><?xml version="1.0" encoding="utf-8"?>
<calcChain xmlns="http://schemas.openxmlformats.org/spreadsheetml/2006/main">
  <c r="E25" i="1" l="1"/>
  <c r="E26" i="1"/>
  <c r="E27" i="1"/>
  <c r="E30" i="1"/>
  <c r="E31" i="1"/>
  <c r="E32" i="1"/>
  <c r="E33" i="1"/>
  <c r="C22" i="1"/>
  <c r="C31" i="1"/>
  <c r="D31" i="1"/>
  <c r="D22" i="1"/>
  <c r="E22" i="1" s="1"/>
  <c r="H8" i="7"/>
  <c r="H7" i="7"/>
  <c r="H6" i="7"/>
  <c r="E7" i="7"/>
  <c r="E8" i="7"/>
  <c r="E6" i="7"/>
  <c r="E9" i="9"/>
  <c r="E10" i="9"/>
  <c r="E11" i="9"/>
  <c r="E14" i="9"/>
  <c r="E15" i="9"/>
  <c r="E19" i="9"/>
  <c r="D11" i="9"/>
  <c r="C11" i="9"/>
  <c r="D6" i="9"/>
  <c r="C6" i="9"/>
  <c r="E6" i="9" s="1"/>
  <c r="E7" i="10"/>
  <c r="E8" i="10"/>
  <c r="E9" i="10"/>
  <c r="E10" i="10"/>
  <c r="E6" i="10"/>
</calcChain>
</file>

<file path=xl/sharedStrings.xml><?xml version="1.0" encoding="utf-8"?>
<sst xmlns="http://schemas.openxmlformats.org/spreadsheetml/2006/main" count="136" uniqueCount="68">
  <si>
    <t>N</t>
  </si>
  <si>
    <t>N-1</t>
  </si>
  <si>
    <t>N (текущий год)</t>
  </si>
  <si>
    <t>Динамика изменения показателя</t>
  </si>
  <si>
    <t>ВН (110 кВ и выше)</t>
  </si>
  <si>
    <t>СН1 (35-60 кВ)</t>
  </si>
  <si>
    <t>СН2 (1-20 кВ)</t>
  </si>
  <si>
    <t>НН (до 1 кВ)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</si>
  <si>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</si>
  <si>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</si>
  <si>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</si>
  <si>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</si>
  <si>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</si>
  <si>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</si>
  <si>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</si>
  <si>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</si>
  <si>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</si>
  <si>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</si>
  <si>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</si>
  <si>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физические лица</t>
  </si>
  <si>
    <t>юридические лица, индивидуальные предприниматели</t>
  </si>
  <si>
    <t>1.1 Количество потребителей услуг сетевой организации</t>
  </si>
  <si>
    <t>1. Общая информация о сетевой организации</t>
  </si>
  <si>
    <t>3</t>
  </si>
  <si>
    <t>По уровням напряжения</t>
  </si>
  <si>
    <t>По категориям надежности потребителей</t>
  </si>
  <si>
    <t>По типу потребителей</t>
  </si>
  <si>
    <t>I категория</t>
  </si>
  <si>
    <t>II категория</t>
  </si>
  <si>
    <t>III категория</t>
  </si>
  <si>
    <t xml:space="preserve">1.2. Количество точек поставки </t>
  </si>
  <si>
    <t xml:space="preserve">Количество  точек поставки, оборудованных приборами учета электрической энергии </t>
  </si>
  <si>
    <t>Количество  точек поставки всего</t>
  </si>
  <si>
    <t>Физические лица</t>
  </si>
  <si>
    <t>Юридические лица, индивидуальные предприниматели</t>
  </si>
  <si>
    <t>2</t>
  </si>
  <si>
    <t>4</t>
  </si>
  <si>
    <t>Воздушные линии, км</t>
  </si>
  <si>
    <t>Кабельные линии, км</t>
  </si>
  <si>
    <t>1.3. Информация об объектах электросетевого хозяйства сетевой организации</t>
  </si>
  <si>
    <t>Количество</t>
  </si>
  <si>
    <t>Объекты электросетевого хозяйства</t>
  </si>
  <si>
    <t xml:space="preserve">Количество </t>
  </si>
  <si>
    <t>Бесхозяйные объекты электросетевого хозяйства</t>
  </si>
  <si>
    <t>Потребители</t>
  </si>
  <si>
    <t>Приложение N 7</t>
  </si>
  <si>
    <t>к Единым стандартам качества</t>
  </si>
  <si>
    <t>обслуживания сетевыми</t>
  </si>
  <si>
    <t>организациями потребителей услуг</t>
  </si>
  <si>
    <t>сетевых организаций</t>
  </si>
  <si>
    <t>Информация о качестве обслуживания потребителей услуг</t>
  </si>
  <si>
    <t>(наименование сетевой организации)</t>
  </si>
  <si>
    <t>1.4. Уровень физического износа объектов электросетевого хозяйства сетевой организации</t>
  </si>
  <si>
    <t>Динамика изменения показателя, %</t>
  </si>
  <si>
    <t>Физический износ</t>
  </si>
  <si>
    <t>Количество  точек поставки, оборудованных приборами учета электрической энергии с дистанционным сбором данных</t>
  </si>
  <si>
    <t>ПС 110 кВ</t>
  </si>
  <si>
    <t xml:space="preserve"> ПС 35 кВ</t>
  </si>
  <si>
    <t>ТП 6 (10) кВ</t>
  </si>
  <si>
    <t>Подстанции и ТП, шт</t>
  </si>
  <si>
    <t>ВЛ-10кВ</t>
  </si>
  <si>
    <t>ВЛ-0,4кВ</t>
  </si>
  <si>
    <t>КЛ-0,4кВ</t>
  </si>
  <si>
    <t>ТП-10/0,4 здания</t>
  </si>
  <si>
    <t>ТП-10/0,4 электрооборудование</t>
  </si>
  <si>
    <t>-</t>
  </si>
  <si>
    <t>АО "Сямженская электросеть" за 2017 год</t>
  </si>
  <si>
    <t>Вводные устройства  в многоквартирные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</si>
</sst>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1" fontId="3" fillId="0" borderId="8" xfId="0" applyNumberFormat="1" applyFont="1" applyBorder="1" applyAlignment="1">
      <alignment horizontal="justify" vertical="center" wrapText="1"/>
    </xf>
    <xf numFmtId="164" fontId="3" fillId="0" borderId="8" xfId="0" applyNumberFormat="1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164" fontId="3" fillId="0" borderId="4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164" fontId="3" fillId="0" borderId="10" xfId="0" applyNumberFormat="1" applyFont="1" applyBorder="1" applyAlignment="1">
      <alignment horizontal="justify" vertical="center" wrapText="1"/>
    </xf>
    <xf numFmtId="164" fontId="3" fillId="0" borderId="13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0" workbookViewId="0">
      <selection activeCell="I20" sqref="I20"/>
    </sheetView>
  </sheetViews>
  <sheetFormatPr defaultRowHeight="14.5" x14ac:dyDescent="0.35"/>
  <cols>
    <col min="2" max="2" width="35.26953125" customWidth="1"/>
    <col min="3" max="3" width="11" customWidth="1"/>
    <col min="4" max="4" width="10.7265625" customWidth="1"/>
    <col min="5" max="5" width="18.54296875" customWidth="1"/>
  </cols>
  <sheetData>
    <row r="1" spans="1:5" ht="15" x14ac:dyDescent="0.35">
      <c r="E1" s="32" t="s">
        <v>45</v>
      </c>
    </row>
    <row r="2" spans="1:5" x14ac:dyDescent="0.35">
      <c r="E2" s="35" t="s">
        <v>46</v>
      </c>
    </row>
    <row r="3" spans="1:5" ht="15" x14ac:dyDescent="0.35">
      <c r="E3" s="32" t="s">
        <v>47</v>
      </c>
    </row>
    <row r="4" spans="1:5" ht="15" x14ac:dyDescent="0.35">
      <c r="E4" s="32" t="s">
        <v>48</v>
      </c>
    </row>
    <row r="5" spans="1:5" ht="15" x14ac:dyDescent="0.35">
      <c r="E5" s="32" t="s">
        <v>49</v>
      </c>
    </row>
    <row r="6" spans="1:5" ht="15.5" x14ac:dyDescent="0.35">
      <c r="E6" s="33"/>
    </row>
    <row r="7" spans="1:5" ht="15.5" x14ac:dyDescent="0.35">
      <c r="E7" s="33"/>
    </row>
    <row r="8" spans="1:5" ht="15" x14ac:dyDescent="0.35">
      <c r="E8" s="34"/>
    </row>
    <row r="9" spans="1:5" ht="17.5" customHeight="1" x14ac:dyDescent="0.4">
      <c r="A9" s="52" t="s">
        <v>50</v>
      </c>
      <c r="B9" s="52"/>
      <c r="C9" s="52"/>
      <c r="D9" s="52"/>
      <c r="E9" s="52"/>
    </row>
    <row r="10" spans="1:5" ht="15.65" customHeight="1" x14ac:dyDescent="0.4">
      <c r="A10" s="52" t="s">
        <v>66</v>
      </c>
      <c r="B10" s="52"/>
      <c r="C10" s="52"/>
      <c r="D10" s="52"/>
      <c r="E10" s="52"/>
    </row>
    <row r="11" spans="1:5" ht="15.65" customHeight="1" x14ac:dyDescent="0.35">
      <c r="A11" s="53" t="s">
        <v>51</v>
      </c>
      <c r="B11" s="53"/>
      <c r="C11" s="53"/>
      <c r="D11" s="53"/>
      <c r="E11" s="53"/>
    </row>
    <row r="15" spans="1:5" ht="20" x14ac:dyDescent="0.4">
      <c r="A15" s="52" t="s">
        <v>22</v>
      </c>
      <c r="B15" s="62"/>
      <c r="C15" s="62"/>
      <c r="D15" s="62"/>
      <c r="E15" s="62"/>
    </row>
    <row r="17" spans="1:5" ht="23.5" customHeight="1" x14ac:dyDescent="0.35">
      <c r="A17" s="61" t="s">
        <v>21</v>
      </c>
      <c r="B17" s="61"/>
      <c r="C17" s="61"/>
      <c r="D17" s="61"/>
      <c r="E17" s="61"/>
    </row>
    <row r="18" spans="1:5" ht="15" thickBot="1" x14ac:dyDescent="0.4"/>
    <row r="19" spans="1:5" ht="23.5" customHeight="1" thickBot="1" x14ac:dyDescent="0.4">
      <c r="A19" s="54" t="s">
        <v>0</v>
      </c>
      <c r="B19" s="56" t="s">
        <v>44</v>
      </c>
      <c r="C19" s="58" t="s">
        <v>42</v>
      </c>
      <c r="D19" s="59"/>
      <c r="E19" s="60"/>
    </row>
    <row r="20" spans="1:5" ht="64.900000000000006" customHeight="1" thickBot="1" x14ac:dyDescent="0.4">
      <c r="A20" s="55"/>
      <c r="B20" s="57"/>
      <c r="C20" s="22" t="s">
        <v>1</v>
      </c>
      <c r="D20" s="7" t="s">
        <v>2</v>
      </c>
      <c r="E20" s="23" t="s">
        <v>3</v>
      </c>
    </row>
    <row r="21" spans="1:5" ht="15.5" thickBot="1" x14ac:dyDescent="0.4">
      <c r="A21" s="24">
        <v>1</v>
      </c>
      <c r="B21" s="25">
        <v>2</v>
      </c>
      <c r="C21" s="22">
        <v>3</v>
      </c>
      <c r="D21" s="7">
        <v>4</v>
      </c>
      <c r="E21" s="23">
        <v>5</v>
      </c>
    </row>
    <row r="22" spans="1:5" ht="18.649999999999999" customHeight="1" x14ac:dyDescent="0.35">
      <c r="A22" s="12">
        <v>1</v>
      </c>
      <c r="B22" s="17" t="s">
        <v>24</v>
      </c>
      <c r="C22" s="13">
        <f>C25+C26+C24+C23</f>
        <v>3153</v>
      </c>
      <c r="D22" s="14">
        <f>D25+D26+D24+D23</f>
        <v>3147</v>
      </c>
      <c r="E22" s="43">
        <f>D22/C22*100</f>
        <v>99.809705042816361</v>
      </c>
    </row>
    <row r="23" spans="1:5" ht="15.5" x14ac:dyDescent="0.35">
      <c r="A23" s="15" t="s">
        <v>8</v>
      </c>
      <c r="B23" s="18" t="s">
        <v>4</v>
      </c>
      <c r="C23" s="4">
        <v>0</v>
      </c>
      <c r="D23" s="2">
        <v>0</v>
      </c>
      <c r="E23" s="50"/>
    </row>
    <row r="24" spans="1:5" ht="15.5" x14ac:dyDescent="0.35">
      <c r="A24" s="15" t="s">
        <v>9</v>
      </c>
      <c r="B24" s="18" t="s">
        <v>5</v>
      </c>
      <c r="C24" s="4">
        <v>0</v>
      </c>
      <c r="D24" s="2">
        <v>0</v>
      </c>
      <c r="E24" s="50"/>
    </row>
    <row r="25" spans="1:5" ht="15.5" x14ac:dyDescent="0.35">
      <c r="A25" s="15" t="s">
        <v>10</v>
      </c>
      <c r="B25" s="18" t="s">
        <v>6</v>
      </c>
      <c r="C25" s="4">
        <v>33</v>
      </c>
      <c r="D25" s="2">
        <v>44</v>
      </c>
      <c r="E25" s="50">
        <f t="shared" ref="E25:E33" si="0">D25/C25*100</f>
        <v>133.33333333333331</v>
      </c>
    </row>
    <row r="26" spans="1:5" ht="15.5" x14ac:dyDescent="0.35">
      <c r="A26" s="15" t="s">
        <v>11</v>
      </c>
      <c r="B26" s="18" t="s">
        <v>7</v>
      </c>
      <c r="C26" s="4">
        <v>3120</v>
      </c>
      <c r="D26" s="2">
        <v>3103</v>
      </c>
      <c r="E26" s="50">
        <f t="shared" si="0"/>
        <v>99.455128205128204</v>
      </c>
    </row>
    <row r="27" spans="1:5" ht="32.5" customHeight="1" x14ac:dyDescent="0.35">
      <c r="A27" s="15">
        <v>2</v>
      </c>
      <c r="B27" s="19" t="s">
        <v>25</v>
      </c>
      <c r="C27" s="4">
        <v>3153</v>
      </c>
      <c r="D27" s="2">
        <v>3147</v>
      </c>
      <c r="E27" s="50">
        <f t="shared" si="0"/>
        <v>99.809705042816361</v>
      </c>
    </row>
    <row r="28" spans="1:5" ht="15.5" x14ac:dyDescent="0.35">
      <c r="A28" s="15" t="s">
        <v>12</v>
      </c>
      <c r="B28" s="18" t="s">
        <v>27</v>
      </c>
      <c r="C28" s="4"/>
      <c r="D28" s="2">
        <v>0</v>
      </c>
      <c r="E28" s="50"/>
    </row>
    <row r="29" spans="1:5" ht="15.5" x14ac:dyDescent="0.35">
      <c r="A29" s="15" t="s">
        <v>13</v>
      </c>
      <c r="B29" s="18" t="s">
        <v>28</v>
      </c>
      <c r="C29" s="4"/>
      <c r="D29" s="2">
        <v>0</v>
      </c>
      <c r="E29" s="50"/>
    </row>
    <row r="30" spans="1:5" ht="15.5" x14ac:dyDescent="0.35">
      <c r="A30" s="15" t="s">
        <v>14</v>
      </c>
      <c r="B30" s="18" t="s">
        <v>29</v>
      </c>
      <c r="C30" s="4">
        <v>3153</v>
      </c>
      <c r="D30" s="2">
        <v>3147</v>
      </c>
      <c r="E30" s="50">
        <f t="shared" si="0"/>
        <v>99.809705042816361</v>
      </c>
    </row>
    <row r="31" spans="1:5" ht="20.5" customHeight="1" x14ac:dyDescent="0.35">
      <c r="A31" s="15" t="s">
        <v>23</v>
      </c>
      <c r="B31" s="20" t="s">
        <v>26</v>
      </c>
      <c r="C31" s="4">
        <f>C32+C33</f>
        <v>3153</v>
      </c>
      <c r="D31" s="2">
        <f>D32+D33</f>
        <v>3147</v>
      </c>
      <c r="E31" s="50">
        <f t="shared" si="0"/>
        <v>99.809705042816361</v>
      </c>
    </row>
    <row r="32" spans="1:5" ht="15.5" x14ac:dyDescent="0.35">
      <c r="A32" s="15" t="s">
        <v>16</v>
      </c>
      <c r="B32" s="18" t="s">
        <v>19</v>
      </c>
      <c r="C32" s="4">
        <v>2806</v>
      </c>
      <c r="D32" s="2">
        <v>2835</v>
      </c>
      <c r="E32" s="50">
        <f t="shared" si="0"/>
        <v>101.0334996436208</v>
      </c>
    </row>
    <row r="33" spans="1:5" ht="32.5" customHeight="1" thickBot="1" x14ac:dyDescent="0.4">
      <c r="A33" s="16" t="s">
        <v>17</v>
      </c>
      <c r="B33" s="21" t="s">
        <v>20</v>
      </c>
      <c r="C33" s="5">
        <v>347</v>
      </c>
      <c r="D33" s="6">
        <v>312</v>
      </c>
      <c r="E33" s="51">
        <f t="shared" si="0"/>
        <v>89.913544668587903</v>
      </c>
    </row>
    <row r="34" spans="1:5" ht="15.5" x14ac:dyDescent="0.35">
      <c r="A34" s="1"/>
    </row>
  </sheetData>
  <mergeCells count="8">
    <mergeCell ref="A9:E9"/>
    <mergeCell ref="A10:E10"/>
    <mergeCell ref="A11:E11"/>
    <mergeCell ref="A19:A20"/>
    <mergeCell ref="B19:B20"/>
    <mergeCell ref="C19:E19"/>
    <mergeCell ref="A17:E17"/>
    <mergeCell ref="A15:E15"/>
  </mergeCells>
  <hyperlinks>
    <hyperlink ref="E2" location="sub_1000" display="sub_100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6" sqref="D6"/>
    </sheetView>
  </sheetViews>
  <sheetFormatPr defaultRowHeight="14.5" x14ac:dyDescent="0.35"/>
  <cols>
    <col min="1" max="1" width="5.26953125" customWidth="1"/>
    <col min="2" max="2" width="35.26953125" customWidth="1"/>
    <col min="5" max="5" width="14.7265625" customWidth="1"/>
    <col min="8" max="8" width="12.81640625" customWidth="1"/>
    <col min="11" max="11" width="14.54296875" customWidth="1"/>
  </cols>
  <sheetData>
    <row r="1" spans="1:11" ht="23.5" customHeight="1" x14ac:dyDescent="0.35">
      <c r="A1" s="61" t="s">
        <v>30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5" thickBot="1" x14ac:dyDescent="0.4"/>
    <row r="3" spans="1:11" ht="82.9" customHeight="1" thickBot="1" x14ac:dyDescent="0.4">
      <c r="A3" s="54" t="s">
        <v>0</v>
      </c>
      <c r="B3" s="54" t="s">
        <v>44</v>
      </c>
      <c r="C3" s="58" t="s">
        <v>32</v>
      </c>
      <c r="D3" s="59"/>
      <c r="E3" s="60"/>
      <c r="F3" s="58" t="s">
        <v>31</v>
      </c>
      <c r="G3" s="59"/>
      <c r="H3" s="60"/>
      <c r="I3" s="58" t="s">
        <v>55</v>
      </c>
      <c r="J3" s="59"/>
      <c r="K3" s="60"/>
    </row>
    <row r="4" spans="1:11" ht="64.900000000000006" customHeight="1" thickBot="1" x14ac:dyDescent="0.4">
      <c r="A4" s="63"/>
      <c r="B4" s="63"/>
      <c r="C4" s="27" t="s">
        <v>1</v>
      </c>
      <c r="D4" s="28" t="s">
        <v>2</v>
      </c>
      <c r="E4" s="29" t="s">
        <v>3</v>
      </c>
      <c r="F4" s="27" t="s">
        <v>1</v>
      </c>
      <c r="G4" s="28" t="s">
        <v>2</v>
      </c>
      <c r="H4" s="29" t="s">
        <v>3</v>
      </c>
      <c r="I4" s="27" t="s">
        <v>1</v>
      </c>
      <c r="J4" s="28" t="s">
        <v>2</v>
      </c>
      <c r="K4" s="29" t="s">
        <v>3</v>
      </c>
    </row>
    <row r="5" spans="1:11" ht="15.5" thickBot="1" x14ac:dyDescent="0.4">
      <c r="A5" s="24">
        <v>1</v>
      </c>
      <c r="B5" s="24">
        <v>2</v>
      </c>
      <c r="C5" s="8">
        <v>3</v>
      </c>
      <c r="D5" s="9">
        <v>4</v>
      </c>
      <c r="E5" s="10">
        <v>5</v>
      </c>
      <c r="F5" s="8">
        <v>6</v>
      </c>
      <c r="G5" s="9">
        <v>7</v>
      </c>
      <c r="H5" s="10">
        <v>8</v>
      </c>
      <c r="I5" s="36">
        <v>6</v>
      </c>
      <c r="J5" s="37">
        <v>7</v>
      </c>
      <c r="K5" s="38">
        <v>8</v>
      </c>
    </row>
    <row r="6" spans="1:11" ht="18.649999999999999" customHeight="1" thickBot="1" x14ac:dyDescent="0.4">
      <c r="A6" s="12">
        <v>1</v>
      </c>
      <c r="B6" s="30" t="s">
        <v>33</v>
      </c>
      <c r="C6" s="39">
        <v>2806</v>
      </c>
      <c r="D6" s="39">
        <v>2835</v>
      </c>
      <c r="E6" s="43">
        <f>D6/C6*100</f>
        <v>101.0334996436208</v>
      </c>
      <c r="F6" s="39">
        <v>2806</v>
      </c>
      <c r="G6" s="39">
        <v>2835</v>
      </c>
      <c r="H6" s="43">
        <f>G6/F6*100</f>
        <v>101.0334996436208</v>
      </c>
      <c r="I6" s="39">
        <v>0</v>
      </c>
      <c r="J6" s="39">
        <v>0</v>
      </c>
      <c r="K6" s="43">
        <v>0</v>
      </c>
    </row>
    <row r="7" spans="1:11" ht="32.5" customHeight="1" thickBot="1" x14ac:dyDescent="0.4">
      <c r="A7" s="15" t="s">
        <v>35</v>
      </c>
      <c r="B7" s="11" t="s">
        <v>34</v>
      </c>
      <c r="C7" s="40">
        <v>347</v>
      </c>
      <c r="D7" s="40">
        <v>312</v>
      </c>
      <c r="E7" s="43">
        <f t="shared" ref="E7:E8" si="0">D7/C7*100</f>
        <v>89.913544668587903</v>
      </c>
      <c r="F7" s="40">
        <v>347</v>
      </c>
      <c r="G7" s="40">
        <v>312</v>
      </c>
      <c r="H7" s="43">
        <f t="shared" ref="H7:H8" si="1">G7/F7*100</f>
        <v>89.913544668587903</v>
      </c>
      <c r="I7" s="40">
        <v>0</v>
      </c>
      <c r="J7" s="40">
        <v>0</v>
      </c>
      <c r="K7" s="43">
        <v>0</v>
      </c>
    </row>
    <row r="8" spans="1:11" ht="31" x14ac:dyDescent="0.35">
      <c r="A8" s="15" t="s">
        <v>23</v>
      </c>
      <c r="B8" s="11" t="s">
        <v>67</v>
      </c>
      <c r="C8" s="4">
        <v>55</v>
      </c>
      <c r="D8" s="2">
        <v>55</v>
      </c>
      <c r="E8" s="43">
        <f t="shared" si="0"/>
        <v>100</v>
      </c>
      <c r="F8" s="4">
        <v>55</v>
      </c>
      <c r="G8" s="2">
        <v>55</v>
      </c>
      <c r="H8" s="43">
        <f t="shared" si="1"/>
        <v>100</v>
      </c>
      <c r="I8" s="4">
        <v>0</v>
      </c>
      <c r="J8" s="2">
        <v>0</v>
      </c>
      <c r="K8" s="43">
        <v>0</v>
      </c>
    </row>
    <row r="9" spans="1:11" ht="31.5" thickBot="1" x14ac:dyDescent="0.4">
      <c r="A9" s="16" t="s">
        <v>36</v>
      </c>
      <c r="B9" s="3" t="s">
        <v>43</v>
      </c>
      <c r="C9" s="5" t="s">
        <v>65</v>
      </c>
      <c r="D9" s="5" t="s">
        <v>65</v>
      </c>
      <c r="E9" s="5" t="s">
        <v>65</v>
      </c>
      <c r="F9" s="5" t="s">
        <v>65</v>
      </c>
      <c r="G9" s="5" t="s">
        <v>65</v>
      </c>
      <c r="H9" s="5" t="s">
        <v>65</v>
      </c>
      <c r="I9" s="5" t="s">
        <v>65</v>
      </c>
      <c r="J9" s="5" t="s">
        <v>65</v>
      </c>
      <c r="K9" s="5" t="s">
        <v>65</v>
      </c>
    </row>
    <row r="10" spans="1:11" ht="15.5" x14ac:dyDescent="0.35">
      <c r="A10" s="1"/>
    </row>
  </sheetData>
  <mergeCells count="6">
    <mergeCell ref="I3:K3"/>
    <mergeCell ref="A1:K1"/>
    <mergeCell ref="A3:A4"/>
    <mergeCell ref="B3:B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workbookViewId="0">
      <selection activeCell="I5" sqref="I5"/>
    </sheetView>
  </sheetViews>
  <sheetFormatPr defaultRowHeight="14.5" x14ac:dyDescent="0.35"/>
  <cols>
    <col min="2" max="2" width="35.26953125" customWidth="1"/>
    <col min="5" max="5" width="14.7265625" customWidth="1"/>
  </cols>
  <sheetData>
    <row r="1" spans="1:5" ht="36" customHeight="1" x14ac:dyDescent="0.35">
      <c r="A1" s="61" t="s">
        <v>39</v>
      </c>
      <c r="B1" s="61"/>
      <c r="C1" s="61"/>
      <c r="D1" s="61"/>
      <c r="E1" s="61"/>
    </row>
    <row r="2" spans="1:5" ht="15" thickBot="1" x14ac:dyDescent="0.4"/>
    <row r="3" spans="1:5" ht="23.5" customHeight="1" thickBot="1" x14ac:dyDescent="0.4">
      <c r="A3" s="54" t="s">
        <v>0</v>
      </c>
      <c r="B3" s="56" t="s">
        <v>41</v>
      </c>
      <c r="C3" s="58" t="s">
        <v>40</v>
      </c>
      <c r="D3" s="59"/>
      <c r="E3" s="60"/>
    </row>
    <row r="4" spans="1:5" ht="64.900000000000006" customHeight="1" thickBot="1" x14ac:dyDescent="0.4">
      <c r="A4" s="55"/>
      <c r="B4" s="57"/>
      <c r="C4" s="22" t="s">
        <v>1</v>
      </c>
      <c r="D4" s="7" t="s">
        <v>2</v>
      </c>
      <c r="E4" s="23" t="s">
        <v>3</v>
      </c>
    </row>
    <row r="5" spans="1:5" ht="15.5" thickBot="1" x14ac:dyDescent="0.4">
      <c r="A5" s="24">
        <v>1</v>
      </c>
      <c r="B5" s="25">
        <v>2</v>
      </c>
      <c r="C5" s="8">
        <v>3</v>
      </c>
      <c r="D5" s="9">
        <v>4</v>
      </c>
      <c r="E5" s="23">
        <v>5</v>
      </c>
    </row>
    <row r="6" spans="1:5" ht="18.649999999999999" customHeight="1" x14ac:dyDescent="0.35">
      <c r="A6" s="12">
        <v>1</v>
      </c>
      <c r="B6" s="17" t="s">
        <v>37</v>
      </c>
      <c r="C6" s="30">
        <f>C9+C10</f>
        <v>84.78</v>
      </c>
      <c r="D6" s="17">
        <f>D9+D10</f>
        <v>86.69</v>
      </c>
      <c r="E6" s="47">
        <f>D6/C6*100</f>
        <v>102.25288983250766</v>
      </c>
    </row>
    <row r="7" spans="1:5" ht="15.5" x14ac:dyDescent="0.35">
      <c r="A7" s="15" t="s">
        <v>8</v>
      </c>
      <c r="B7" s="18" t="s">
        <v>4</v>
      </c>
      <c r="C7" s="44" t="s">
        <v>65</v>
      </c>
      <c r="D7" s="20" t="s">
        <v>65</v>
      </c>
      <c r="E7" s="44" t="s">
        <v>65</v>
      </c>
    </row>
    <row r="8" spans="1:5" ht="15.5" x14ac:dyDescent="0.35">
      <c r="A8" s="15" t="s">
        <v>9</v>
      </c>
      <c r="B8" s="18" t="s">
        <v>5</v>
      </c>
      <c r="C8" s="44" t="s">
        <v>65</v>
      </c>
      <c r="D8" s="20" t="s">
        <v>65</v>
      </c>
      <c r="E8" s="44" t="s">
        <v>65</v>
      </c>
    </row>
    <row r="9" spans="1:5" ht="15.5" x14ac:dyDescent="0.35">
      <c r="A9" s="15" t="s">
        <v>10</v>
      </c>
      <c r="B9" s="18" t="s">
        <v>6</v>
      </c>
      <c r="C9" s="44">
        <v>18.38</v>
      </c>
      <c r="D9" s="20">
        <v>18.7</v>
      </c>
      <c r="E9" s="48">
        <f t="shared" ref="E9:E19" si="0">D9/C9*100</f>
        <v>101.74102285092492</v>
      </c>
    </row>
    <row r="10" spans="1:5" ht="15.5" x14ac:dyDescent="0.35">
      <c r="A10" s="15" t="s">
        <v>11</v>
      </c>
      <c r="B10" s="26" t="s">
        <v>7</v>
      </c>
      <c r="C10" s="44">
        <v>66.400000000000006</v>
      </c>
      <c r="D10" s="20">
        <v>67.989999999999995</v>
      </c>
      <c r="E10" s="48">
        <f t="shared" si="0"/>
        <v>102.39457831325301</v>
      </c>
    </row>
    <row r="11" spans="1:5" ht="15.5" x14ac:dyDescent="0.35">
      <c r="A11" s="15" t="s">
        <v>35</v>
      </c>
      <c r="B11" s="31" t="s">
        <v>38</v>
      </c>
      <c r="C11" s="44">
        <f>C14+C15</f>
        <v>5.32</v>
      </c>
      <c r="D11" s="20">
        <f>D14+D15</f>
        <v>5.32</v>
      </c>
      <c r="E11" s="48">
        <f t="shared" si="0"/>
        <v>100</v>
      </c>
    </row>
    <row r="12" spans="1:5" ht="15.5" x14ac:dyDescent="0.35">
      <c r="A12" s="15" t="s">
        <v>12</v>
      </c>
      <c r="B12" s="18" t="s">
        <v>4</v>
      </c>
      <c r="C12" s="44" t="s">
        <v>65</v>
      </c>
      <c r="D12" s="20" t="s">
        <v>65</v>
      </c>
      <c r="E12" s="44" t="s">
        <v>65</v>
      </c>
    </row>
    <row r="13" spans="1:5" ht="15.5" x14ac:dyDescent="0.35">
      <c r="A13" s="15" t="s">
        <v>13</v>
      </c>
      <c r="B13" s="18" t="s">
        <v>5</v>
      </c>
      <c r="C13" s="44" t="s">
        <v>65</v>
      </c>
      <c r="D13" s="20" t="s">
        <v>65</v>
      </c>
      <c r="E13" s="44" t="s">
        <v>65</v>
      </c>
    </row>
    <row r="14" spans="1:5" ht="15.5" x14ac:dyDescent="0.35">
      <c r="A14" s="15" t="s">
        <v>14</v>
      </c>
      <c r="B14" s="18" t="s">
        <v>6</v>
      </c>
      <c r="C14" s="44">
        <v>2.16</v>
      </c>
      <c r="D14" s="20">
        <v>2.16</v>
      </c>
      <c r="E14" s="48">
        <f t="shared" si="0"/>
        <v>100</v>
      </c>
    </row>
    <row r="15" spans="1:5" ht="20.5" customHeight="1" x14ac:dyDescent="0.35">
      <c r="A15" s="15" t="s">
        <v>15</v>
      </c>
      <c r="B15" s="18" t="s">
        <v>7</v>
      </c>
      <c r="C15" s="44">
        <v>3.16</v>
      </c>
      <c r="D15" s="20">
        <v>3.16</v>
      </c>
      <c r="E15" s="48">
        <f t="shared" si="0"/>
        <v>100</v>
      </c>
    </row>
    <row r="16" spans="1:5" ht="15.5" x14ac:dyDescent="0.35">
      <c r="A16" s="15" t="s">
        <v>23</v>
      </c>
      <c r="B16" s="31" t="s">
        <v>59</v>
      </c>
      <c r="C16" s="44" t="s">
        <v>65</v>
      </c>
      <c r="D16" s="20" t="s">
        <v>65</v>
      </c>
      <c r="E16" s="44" t="s">
        <v>65</v>
      </c>
    </row>
    <row r="17" spans="1:5" ht="15.5" x14ac:dyDescent="0.35">
      <c r="A17" s="15" t="s">
        <v>16</v>
      </c>
      <c r="B17" s="18" t="s">
        <v>56</v>
      </c>
      <c r="C17" s="44" t="s">
        <v>65</v>
      </c>
      <c r="D17" s="20" t="s">
        <v>65</v>
      </c>
      <c r="E17" s="44" t="s">
        <v>65</v>
      </c>
    </row>
    <row r="18" spans="1:5" ht="15.5" x14ac:dyDescent="0.35">
      <c r="A18" s="15" t="s">
        <v>17</v>
      </c>
      <c r="B18" s="18" t="s">
        <v>57</v>
      </c>
      <c r="C18" s="44" t="s">
        <v>65</v>
      </c>
      <c r="D18" s="20" t="s">
        <v>65</v>
      </c>
      <c r="E18" s="44" t="s">
        <v>65</v>
      </c>
    </row>
    <row r="19" spans="1:5" ht="20.5" customHeight="1" thickBot="1" x14ac:dyDescent="0.4">
      <c r="A19" s="16" t="s">
        <v>18</v>
      </c>
      <c r="B19" s="21" t="s">
        <v>58</v>
      </c>
      <c r="C19" s="45">
        <v>28</v>
      </c>
      <c r="D19" s="46">
        <v>30</v>
      </c>
      <c r="E19" s="49">
        <f t="shared" si="0"/>
        <v>107.14285714285714</v>
      </c>
    </row>
    <row r="20" spans="1:5" ht="15.5" x14ac:dyDescent="0.35">
      <c r="A20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15" sqref="H15"/>
    </sheetView>
  </sheetViews>
  <sheetFormatPr defaultRowHeight="14.5" x14ac:dyDescent="0.35"/>
  <cols>
    <col min="2" max="2" width="35.26953125" customWidth="1"/>
    <col min="5" max="5" width="14.7265625" customWidth="1"/>
  </cols>
  <sheetData>
    <row r="1" spans="1:5" ht="36" customHeight="1" x14ac:dyDescent="0.35">
      <c r="A1" s="61" t="s">
        <v>52</v>
      </c>
      <c r="B1" s="61"/>
      <c r="C1" s="61"/>
      <c r="D1" s="61"/>
      <c r="E1" s="61"/>
    </row>
    <row r="2" spans="1:5" ht="15" thickBot="1" x14ac:dyDescent="0.4"/>
    <row r="3" spans="1:5" ht="23.5" customHeight="1" thickBot="1" x14ac:dyDescent="0.4">
      <c r="A3" s="54" t="s">
        <v>0</v>
      </c>
      <c r="B3" s="56" t="s">
        <v>41</v>
      </c>
      <c r="C3" s="58" t="s">
        <v>54</v>
      </c>
      <c r="D3" s="59"/>
      <c r="E3" s="60"/>
    </row>
    <row r="4" spans="1:5" ht="64.900000000000006" customHeight="1" thickBot="1" x14ac:dyDescent="0.4">
      <c r="A4" s="55"/>
      <c r="B4" s="57"/>
      <c r="C4" s="22" t="s">
        <v>1</v>
      </c>
      <c r="D4" s="7" t="s">
        <v>2</v>
      </c>
      <c r="E4" s="23" t="s">
        <v>53</v>
      </c>
    </row>
    <row r="5" spans="1:5" ht="15.5" thickBot="1" x14ac:dyDescent="0.4">
      <c r="A5" s="24">
        <v>1</v>
      </c>
      <c r="B5" s="25">
        <v>2</v>
      </c>
      <c r="C5" s="8">
        <v>3</v>
      </c>
      <c r="D5" s="9">
        <v>4</v>
      </c>
      <c r="E5" s="10">
        <v>5</v>
      </c>
    </row>
    <row r="6" spans="1:5" ht="18.649999999999999" customHeight="1" thickBot="1" x14ac:dyDescent="0.4">
      <c r="A6" s="12">
        <v>1</v>
      </c>
      <c r="B6" s="40" t="s">
        <v>60</v>
      </c>
      <c r="C6" s="41">
        <v>95.2</v>
      </c>
      <c r="D6" s="41">
        <v>97.3</v>
      </c>
      <c r="E6" s="42">
        <f>D6/C6*100</f>
        <v>102.20588235294117</v>
      </c>
    </row>
    <row r="7" spans="1:5" ht="18.649999999999999" customHeight="1" thickBot="1" x14ac:dyDescent="0.4">
      <c r="A7" s="12">
        <v>2</v>
      </c>
      <c r="B7" s="40" t="s">
        <v>61</v>
      </c>
      <c r="C7" s="41">
        <v>44.1</v>
      </c>
      <c r="D7" s="41">
        <v>38.6</v>
      </c>
      <c r="E7" s="42">
        <f t="shared" ref="E7:E10" si="0">D7/C7*100</f>
        <v>87.528344671201822</v>
      </c>
    </row>
    <row r="8" spans="1:5" ht="18.649999999999999" customHeight="1" thickBot="1" x14ac:dyDescent="0.4">
      <c r="A8" s="12">
        <v>3</v>
      </c>
      <c r="B8" s="40" t="s">
        <v>62</v>
      </c>
      <c r="C8" s="41">
        <v>93.5</v>
      </c>
      <c r="D8" s="41">
        <v>98.8</v>
      </c>
      <c r="E8" s="42">
        <f t="shared" si="0"/>
        <v>105.66844919786095</v>
      </c>
    </row>
    <row r="9" spans="1:5" ht="16" thickBot="1" x14ac:dyDescent="0.4">
      <c r="A9" s="12">
        <v>4</v>
      </c>
      <c r="B9" s="40" t="s">
        <v>63</v>
      </c>
      <c r="C9" s="41">
        <v>76.8</v>
      </c>
      <c r="D9" s="41">
        <v>78.7</v>
      </c>
      <c r="E9" s="42">
        <f t="shared" si="0"/>
        <v>102.47395833333334</v>
      </c>
    </row>
    <row r="10" spans="1:5" ht="16" thickBot="1" x14ac:dyDescent="0.4">
      <c r="A10" s="12">
        <v>5</v>
      </c>
      <c r="B10" s="40" t="s">
        <v>64</v>
      </c>
      <c r="C10" s="41">
        <v>41.8</v>
      </c>
      <c r="D10" s="41">
        <v>36</v>
      </c>
      <c r="E10" s="42">
        <f t="shared" si="0"/>
        <v>86.124401913875602</v>
      </c>
    </row>
    <row r="11" spans="1:5" ht="15.5" x14ac:dyDescent="0.35">
      <c r="A11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Долгов Владилен Вячеславович</cp:lastModifiedBy>
  <dcterms:created xsi:type="dcterms:W3CDTF">2016-08-26T07:45:17Z</dcterms:created>
  <dcterms:modified xsi:type="dcterms:W3CDTF">2017-07-25T13:44:04Z</dcterms:modified>
</cp:coreProperties>
</file>